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\Dropbox\Projeto Educação Financeira ADECO\"/>
    </mc:Choice>
  </mc:AlternateContent>
  <xr:revisionPtr revIDLastSave="0" documentId="13_ncr:1_{82BE9CBF-CAF5-46A1-8818-DCC0CF80D6F6}" xr6:coauthVersionLast="44" xr6:coauthVersionMax="45" xr10:uidLastSave="{00000000-0000-0000-0000-000000000000}"/>
  <workbookProtection workbookAlgorithmName="SHA-512" workbookHashValue="/d1GGUlXhVBLOKzHmjzgcVxJYQS4AIQ+iQmEkWJcT3cPFOn3Z4rpY03SogL4CvquIzCxR5N6jMktQsSRBPrHWg==" workbookSaltValue="1dnhUGljjz7WSJB1r4O3Gw==" workbookSpinCount="100000" lockStructure="1"/>
  <bookViews>
    <workbookView xWindow="-120" yWindow="-120" windowWidth="20730" windowHeight="11160" xr2:uid="{00000000-000D-0000-FFFF-FFFF00000000}"/>
  </bookViews>
  <sheets>
    <sheet name="Índice" sheetId="2" r:id="rId1"/>
    <sheet name="Simulad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1" l="1"/>
  <c r="G61" i="1"/>
  <c r="G51" i="1" l="1"/>
  <c r="G55" i="1"/>
  <c r="G57" i="1" s="1"/>
  <c r="G59" i="1" s="1"/>
  <c r="G63" i="1"/>
  <c r="G65" i="1" s="1"/>
  <c r="G53" i="1" l="1"/>
</calcChain>
</file>

<file path=xl/sharedStrings.xml><?xml version="1.0" encoding="utf-8"?>
<sst xmlns="http://schemas.openxmlformats.org/spreadsheetml/2006/main" count="86" uniqueCount="69">
  <si>
    <t>Resultado</t>
  </si>
  <si>
    <t>Taxa de juro:</t>
  </si>
  <si>
    <t>Prazo (meses):</t>
  </si>
  <si>
    <t>Formulário de pedido de crédito;</t>
  </si>
  <si>
    <t>NIF - Número de Identificação Fiscal;</t>
  </si>
  <si>
    <t>Nos casos de financiamento por hipoteca:</t>
  </si>
  <si>
    <t>Declaração de vaga;</t>
  </si>
  <si>
    <t>Declaração de rendimento do proponente e/ou fiadores;</t>
  </si>
  <si>
    <t>Passos:</t>
  </si>
  <si>
    <t>Imposto Selo:</t>
  </si>
  <si>
    <t>Comissões:</t>
  </si>
  <si>
    <t>Início do Contrato</t>
  </si>
  <si>
    <t>Outras condições:</t>
  </si>
  <si>
    <t>Vigência do Contrato</t>
  </si>
  <si>
    <t>Termo do Contrato</t>
  </si>
  <si>
    <t>A.</t>
  </si>
  <si>
    <t>B.</t>
  </si>
  <si>
    <t>C.</t>
  </si>
  <si>
    <t>Montante do Alterações/Reforço/Renovação/Restruturação:</t>
  </si>
  <si>
    <t xml:space="preserve"> Garantias exigidas:</t>
  </si>
  <si>
    <t>Seguro de vida;</t>
  </si>
  <si>
    <t>Domiciliação de salário;</t>
  </si>
  <si>
    <t>Livrança;</t>
  </si>
  <si>
    <t>E/ou outras garantias autorizadas superiormente (sem avalistas).</t>
  </si>
  <si>
    <t>Acerca deste Simulador de Crédito</t>
  </si>
  <si>
    <t>Montante do crédito:</t>
  </si>
  <si>
    <t>Simulador de Crédito</t>
  </si>
  <si>
    <t>Taxa de juro;</t>
  </si>
  <si>
    <t>Comissões;</t>
  </si>
  <si>
    <t>Seguro;</t>
  </si>
  <si>
    <t>Taxa de Imposto Selo;</t>
  </si>
  <si>
    <t>Outras condições.</t>
  </si>
  <si>
    <t>1.</t>
  </si>
  <si>
    <t>2.</t>
  </si>
  <si>
    <t>3.</t>
  </si>
  <si>
    <t>3.1.</t>
  </si>
  <si>
    <t>3.2.</t>
  </si>
  <si>
    <t>3.3.</t>
  </si>
  <si>
    <t>3.4.</t>
  </si>
  <si>
    <t>3.5.</t>
  </si>
  <si>
    <t>Possíveis documentos necessários para a formalização do pedido de crédito: </t>
  </si>
  <si>
    <t>4.</t>
  </si>
  <si>
    <t>5.</t>
  </si>
  <si>
    <t>6.</t>
  </si>
  <si>
    <t>O valor do seguro por mês:</t>
  </si>
  <si>
    <t>Valor restante:</t>
  </si>
  <si>
    <t>Soma das Prestações:</t>
  </si>
  <si>
    <t>Capital mensal:</t>
  </si>
  <si>
    <t>Juro mensal:</t>
  </si>
  <si>
    <t>Prestação:</t>
  </si>
  <si>
    <t>Soma das Prestações + Custos de abertura do Crédito:</t>
  </si>
  <si>
    <t>Prazo restante (meses):</t>
  </si>
  <si>
    <t>Soma de Prestações + Reembolso:</t>
  </si>
  <si>
    <t>Valor a reduzir no total do empréstimo</t>
  </si>
  <si>
    <t>Prestações após alterações:</t>
  </si>
  <si>
    <t>Soma das Prestações após Alterações + Custos de comissões:</t>
  </si>
  <si>
    <t>Soma de Prestações após Alterações + Reembolso:</t>
  </si>
  <si>
    <t>Escolha o banco que irá utlizar na simulação do crédito;</t>
  </si>
  <si>
    <t>Procure saber o tipo de crédito que o banco oferece;</t>
  </si>
  <si>
    <t>Recolha os seguintes dados do banco que irá utilizar na simulação:</t>
  </si>
  <si>
    <t>Preencha as caixas com cor branca no simulador. Exemplo:</t>
  </si>
  <si>
    <t>- Certidão de Registo Predial e projeto de arquitetura ou levantamento à fita do imóvel proposto como garantia.</t>
  </si>
  <si>
    <t>Obs: Preencha os campos a cima só em caso de reembolso antecipado do crédito.</t>
  </si>
  <si>
    <t>Fotocópia do BI ou CNI do proponente e dos fiadores atualizados (apenas se não estiverem válidos e atualizados nas respectivas contas);</t>
  </si>
  <si>
    <t>Obs: Preencha os campos a cima só em caso de alterações/reforço/renovação/restruturação do crédito.</t>
  </si>
  <si>
    <t>Após preencher as caixas com cor branca, clique no botão "Resultado" que o irá direcionar para o resultado da simulação.</t>
  </si>
  <si>
    <t>Sugestão:</t>
  </si>
  <si>
    <t>Pedir o plano financeiro.</t>
  </si>
  <si>
    <t>Utilize esta folha de Excel para simular um crédito.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</si>
</sst>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C008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C008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00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306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C0085"/>
      </left>
      <right style="thin">
        <color rgb="FF0C0085"/>
      </right>
      <top style="thin">
        <color rgb="FF0C0085"/>
      </top>
      <bottom style="thin">
        <color rgb="FF0C0085"/>
      </bottom>
      <diagonal/>
    </border>
    <border>
      <left style="thin">
        <color rgb="FF0C0085"/>
      </left>
      <right/>
      <top/>
      <bottom/>
      <diagonal/>
    </border>
    <border>
      <left/>
      <right style="thin">
        <color rgb="FF0C0085"/>
      </right>
      <top/>
      <bottom/>
      <diagonal/>
    </border>
    <border>
      <left style="thin">
        <color rgb="FF0C0085"/>
      </left>
      <right/>
      <top/>
      <bottom style="thin">
        <color rgb="FF0C0085"/>
      </bottom>
      <diagonal/>
    </border>
    <border>
      <left/>
      <right/>
      <top/>
      <bottom style="thin">
        <color rgb="FF0C0085"/>
      </bottom>
      <diagonal/>
    </border>
    <border>
      <left/>
      <right style="thin">
        <color rgb="FF0C0085"/>
      </right>
      <top/>
      <bottom style="thin">
        <color rgb="FF0C0085"/>
      </bottom>
      <diagonal/>
    </border>
    <border>
      <left/>
      <right/>
      <top/>
      <bottom style="thick">
        <color rgb="FF0C0085"/>
      </bottom>
      <diagonal/>
    </border>
    <border>
      <left style="thin">
        <color rgb="FF0C0085"/>
      </left>
      <right/>
      <top/>
      <bottom style="thick">
        <color rgb="FF0C0085"/>
      </bottom>
      <diagonal/>
    </border>
    <border>
      <left/>
      <right/>
      <top style="thick">
        <color rgb="FF0C0085"/>
      </top>
      <bottom/>
      <diagonal/>
    </border>
    <border>
      <left/>
      <right style="thin">
        <color rgb="FF0C0085"/>
      </right>
      <top style="thick">
        <color rgb="FF0C0085"/>
      </top>
      <bottom/>
      <diagonal/>
    </border>
    <border>
      <left style="thin">
        <color rgb="FF0C0085"/>
      </left>
      <right/>
      <top style="thin">
        <color rgb="FF0C0085"/>
      </top>
      <bottom style="thin">
        <color rgb="FF0C0085"/>
      </bottom>
      <diagonal/>
    </border>
    <border>
      <left/>
      <right/>
      <top style="thin">
        <color rgb="FF0C0085"/>
      </top>
      <bottom style="thin">
        <color rgb="FF0C0085"/>
      </bottom>
      <diagonal/>
    </border>
    <border>
      <left/>
      <right style="thin">
        <color rgb="FF0C0085"/>
      </right>
      <top style="thin">
        <color rgb="FF0C0085"/>
      </top>
      <bottom style="thin">
        <color rgb="FF0C0085"/>
      </bottom>
      <diagonal/>
    </border>
    <border>
      <left/>
      <right/>
      <top style="thin">
        <color rgb="FF0C0085"/>
      </top>
      <bottom/>
      <diagonal/>
    </border>
    <border>
      <left style="thin">
        <color rgb="FF0C0085"/>
      </left>
      <right style="thin">
        <color rgb="FF0C0085"/>
      </right>
      <top/>
      <bottom style="thick">
        <color rgb="FF0C0085"/>
      </bottom>
      <diagonal/>
    </border>
    <border>
      <left style="thin">
        <color rgb="FF0C0085"/>
      </left>
      <right/>
      <top style="thick">
        <color rgb="FF0C0085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ont="1"/>
    <xf numFmtId="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0" fillId="2" borderId="0" xfId="0" applyFill="1" applyBorder="1" applyAlignment="1">
      <alignment horizontal="right"/>
    </xf>
    <xf numFmtId="4" fontId="0" fillId="2" borderId="4" xfId="0" applyNumberFormat="1" applyFill="1" applyBorder="1"/>
    <xf numFmtId="0" fontId="0" fillId="2" borderId="0" xfId="0" applyFill="1" applyBorder="1"/>
    <xf numFmtId="4" fontId="0" fillId="2" borderId="4" xfId="1" applyNumberFormat="1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4" fillId="2" borderId="10" xfId="0" applyFont="1" applyFill="1" applyBorder="1"/>
    <xf numFmtId="0" fontId="0" fillId="2" borderId="10" xfId="0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0" fillId="2" borderId="11" xfId="0" applyNumberFormat="1" applyFill="1" applyBorder="1"/>
    <xf numFmtId="0" fontId="0" fillId="2" borderId="4" xfId="0" applyFill="1" applyBorder="1" applyAlignment="1">
      <alignment horizontal="right"/>
    </xf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5" fillId="0" borderId="8" xfId="0" applyFont="1" applyFill="1" applyBorder="1" applyAlignment="1">
      <alignment vertical="top"/>
    </xf>
    <xf numFmtId="4" fontId="0" fillId="0" borderId="0" xfId="0" applyNumberFormat="1" applyFill="1"/>
    <xf numFmtId="0" fontId="0" fillId="0" borderId="8" xfId="0" applyFill="1" applyBorder="1"/>
    <xf numFmtId="0" fontId="4" fillId="0" borderId="3" xfId="0" applyFont="1" applyFill="1" applyBorder="1"/>
    <xf numFmtId="0" fontId="4" fillId="0" borderId="0" xfId="0" applyFont="1" applyFill="1" applyBorder="1"/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/>
    <xf numFmtId="0" fontId="7" fillId="0" borderId="3" xfId="4" applyFill="1" applyBorder="1" applyAlignment="1"/>
    <xf numFmtId="0" fontId="4" fillId="0" borderId="0" xfId="0" applyFont="1" applyFill="1" applyBorder="1" applyAlignment="1"/>
    <xf numFmtId="0" fontId="4" fillId="0" borderId="4" xfId="0" applyFont="1" applyFill="1" applyBorder="1" applyAlignment="1" applyProtection="1"/>
    <xf numFmtId="10" fontId="4" fillId="2" borderId="2" xfId="2" applyNumberFormat="1" applyFont="1" applyFill="1" applyBorder="1" applyAlignment="1" applyProtection="1">
      <alignment horizontal="right"/>
      <protection locked="0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4" fontId="4" fillId="2" borderId="2" xfId="0" applyNumberFormat="1" applyFont="1" applyFill="1" applyBorder="1" applyAlignment="1" applyProtection="1">
      <alignment horizontal="right"/>
      <protection locked="0"/>
    </xf>
    <xf numFmtId="4" fontId="4" fillId="4" borderId="2" xfId="2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9" fillId="5" borderId="2" xfId="2" applyNumberFormat="1" applyFont="1" applyFill="1" applyBorder="1" applyAlignment="1">
      <alignment horizontal="right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0" fillId="0" borderId="15" xfId="0" applyFont="1" applyBorder="1" applyAlignment="1"/>
    <xf numFmtId="4" fontId="4" fillId="2" borderId="2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8" fillId="3" borderId="12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0" fillId="0" borderId="17" xfId="0" applyFill="1" applyBorder="1"/>
    <xf numFmtId="0" fontId="0" fillId="0" borderId="3" xfId="0" applyFill="1" applyBorder="1"/>
    <xf numFmtId="0" fontId="0" fillId="0" borderId="5" xfId="0" applyFill="1" applyBorder="1"/>
    <xf numFmtId="0" fontId="4" fillId="2" borderId="3" xfId="0" applyFont="1" applyFill="1" applyBorder="1" applyAlignment="1">
      <alignment horizontal="right"/>
    </xf>
  </cellXfs>
  <cellStyles count="5">
    <cellStyle name="Cabeçalho 2" xfId="3" builtinId="17"/>
    <cellStyle name="Hiperligação" xfId="4" builtinId="8"/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colors>
    <mruColors>
      <color rgb="FF0C0085"/>
      <color rgb="FFE30613"/>
      <color rgb="FFE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Simulador!A1"/><Relationship Id="rId6" Type="http://schemas.openxmlformats.org/officeDocument/2006/relationships/hyperlink" Target="#&#205;ndice!B37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hyperlink" Target="#Simulador!A1"/><Relationship Id="rId7" Type="http://schemas.openxmlformats.org/officeDocument/2006/relationships/image" Target="../media/image4.png"/><Relationship Id="rId2" Type="http://schemas.openxmlformats.org/officeDocument/2006/relationships/hyperlink" Target="#Simulador!E72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2623257</xdr:colOff>
      <xdr:row>43</xdr:row>
      <xdr:rowOff>6606</xdr:rowOff>
    </xdr:from>
    <xdr:to>
      <xdr:col>2</xdr:col>
      <xdr:colOff>3758378</xdr:colOff>
      <xdr:row>44</xdr:row>
      <xdr:rowOff>343021</xdr:rowOff>
    </xdr:to>
    <xdr:sp macro="" textlink="">
      <xdr:nvSpPr>
        <xdr:cNvPr id="6" name="Seta: Para a Direit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F725A3-ECE7-4FDD-86AB-2FD4B35E5083}"/>
            </a:ext>
          </a:extLst>
        </xdr:cNvPr>
        <xdr:cNvSpPr/>
      </xdr:nvSpPr>
      <xdr:spPr>
        <a:xfrm>
          <a:off x="3045078" y="7150356"/>
          <a:ext cx="1135121" cy="526915"/>
        </a:xfrm>
        <a:prstGeom prst="rightArrow">
          <a:avLst/>
        </a:prstGeom>
        <a:solidFill>
          <a:srgbClr val="0C0085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400" b="1"/>
            <a:t>Simulador</a:t>
          </a:r>
        </a:p>
      </xdr:txBody>
    </xdr:sp>
    <xdr:clientData/>
  </xdr:twoCellAnchor>
  <xdr:twoCellAnchor>
    <xdr:from>
      <xdr:col>0</xdr:col>
      <xdr:colOff>70370</xdr:colOff>
      <xdr:row>0</xdr:row>
      <xdr:rowOff>0</xdr:rowOff>
    </xdr:from>
    <xdr:to>
      <xdr:col>2</xdr:col>
      <xdr:colOff>6061927</xdr:colOff>
      <xdr:row>0</xdr:row>
      <xdr:rowOff>708982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97FDD14D-791C-453C-8C23-B8C07C05DBD0}"/>
            </a:ext>
          </a:extLst>
        </xdr:cNvPr>
        <xdr:cNvGrpSpPr/>
      </xdr:nvGrpSpPr>
      <xdr:grpSpPr>
        <a:xfrm>
          <a:off x="70370" y="0"/>
          <a:ext cx="6447396" cy="708982"/>
          <a:chOff x="134447" y="0"/>
          <a:chExt cx="6679591" cy="708982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5DB92608-61CE-4449-9B60-C91767D7DC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4447" y="39687"/>
            <a:ext cx="2347623" cy="640959"/>
          </a:xfrm>
          <a:prstGeom prst="rect">
            <a:avLst/>
          </a:prstGeom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id="{DED2399A-102A-4713-9EB8-1DED3F9F1741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208" r="15302" b="9236"/>
          <a:stretch/>
        </xdr:blipFill>
        <xdr:spPr>
          <a:xfrm>
            <a:off x="2638988" y="0"/>
            <a:ext cx="747049" cy="708982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F44867C8-9C11-4D4C-AE4C-E77A18DDCC6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t="4418" b="5234"/>
          <a:stretch/>
        </xdr:blipFill>
        <xdr:spPr>
          <a:xfrm>
            <a:off x="3454849" y="8140"/>
            <a:ext cx="2219446" cy="665937"/>
          </a:xfrm>
          <a:prstGeom prst="rect">
            <a:avLst/>
          </a:prstGeom>
        </xdr:spPr>
      </xdr:pic>
      <xdr:pic>
        <xdr:nvPicPr>
          <xdr:cNvPr id="8" name="Imagem 7" descr="Resultado de imagem para consumentenbond logo">
            <a:extLst>
              <a:ext uri="{FF2B5EF4-FFF2-40B4-BE49-F238E27FC236}">
                <a16:creationId xmlns:a16="http://schemas.microsoft.com/office/drawing/2014/main" id="{6119142C-6838-44D9-A6BB-967EEC625EC3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92" t="6679" r="7292" b="8156"/>
          <a:stretch/>
        </xdr:blipFill>
        <xdr:spPr bwMode="auto">
          <a:xfrm>
            <a:off x="5682436" y="0"/>
            <a:ext cx="1131602" cy="7038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5414599</xdr:colOff>
      <xdr:row>2</xdr:row>
      <xdr:rowOff>38603</xdr:rowOff>
    </xdr:from>
    <xdr:to>
      <xdr:col>2</xdr:col>
      <xdr:colOff>6099733</xdr:colOff>
      <xdr:row>5</xdr:row>
      <xdr:rowOff>133193</xdr:rowOff>
    </xdr:to>
    <xdr:sp macro="" textlink="">
      <xdr:nvSpPr>
        <xdr:cNvPr id="11" name="Seta: Para a Direita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B0B580-8583-476A-83EF-ED55B623A877}"/>
            </a:ext>
          </a:extLst>
        </xdr:cNvPr>
        <xdr:cNvSpPr/>
      </xdr:nvSpPr>
      <xdr:spPr>
        <a:xfrm rot="5400000" flipV="1">
          <a:off x="5915025" y="1032870"/>
          <a:ext cx="519551" cy="685134"/>
        </a:xfrm>
        <a:prstGeom prst="rightArrow">
          <a:avLst>
            <a:gd name="adj1" fmla="val 50000"/>
            <a:gd name="adj2" fmla="val 71835"/>
          </a:avLst>
        </a:prstGeom>
        <a:solidFill>
          <a:srgbClr val="0C0085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lang="pt-PT" sz="1000" b="1"/>
            <a:t>Base</a:t>
          </a:r>
        </a:p>
      </xdr:txBody>
    </xdr:sp>
    <xdr:clientData/>
  </xdr:twoCellAnchor>
  <xdr:twoCellAnchor>
    <xdr:from>
      <xdr:col>2</xdr:col>
      <xdr:colOff>1233541</xdr:colOff>
      <xdr:row>41</xdr:row>
      <xdr:rowOff>73269</xdr:rowOff>
    </xdr:from>
    <xdr:to>
      <xdr:col>2</xdr:col>
      <xdr:colOff>2493772</xdr:colOff>
      <xdr:row>45</xdr:row>
      <xdr:rowOff>161193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C6C0C8F4-CEB4-40EF-B033-A531A0EAB412}"/>
            </a:ext>
          </a:extLst>
        </xdr:cNvPr>
        <xdr:cNvGrpSpPr/>
      </xdr:nvGrpSpPr>
      <xdr:grpSpPr>
        <a:xfrm>
          <a:off x="1689380" y="8577733"/>
          <a:ext cx="1260231" cy="1020014"/>
          <a:chOff x="1641232" y="6713293"/>
          <a:chExt cx="1260231" cy="1026686"/>
        </a:xfrm>
      </xdr:grpSpPr>
      <xdr:sp macro="" textlink="">
        <xdr:nvSpPr>
          <xdr:cNvPr id="13" name="Retângulo 12">
            <a:extLst>
              <a:ext uri="{FF2B5EF4-FFF2-40B4-BE49-F238E27FC236}">
                <a16:creationId xmlns:a16="http://schemas.microsoft.com/office/drawing/2014/main" id="{B40BE665-B75C-403C-BFC9-D9592C960F81}"/>
              </a:ext>
            </a:extLst>
          </xdr:cNvPr>
          <xdr:cNvSpPr/>
        </xdr:nvSpPr>
        <xdr:spPr>
          <a:xfrm>
            <a:off x="1641232" y="6713293"/>
            <a:ext cx="1260231" cy="1026686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  <a:effectLst>
            <a:softEdge rad="3175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20AB7A1E-E4FC-4211-8C6E-36E302C650A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044" t="31502" r="8009" b="21021"/>
          <a:stretch/>
        </xdr:blipFill>
        <xdr:spPr>
          <a:xfrm>
            <a:off x="1666874" y="6769404"/>
            <a:ext cx="1201616" cy="94709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175337</xdr:colOff>
      <xdr:row>15</xdr:row>
      <xdr:rowOff>34006</xdr:rowOff>
    </xdr:from>
    <xdr:to>
      <xdr:col>2</xdr:col>
      <xdr:colOff>1767181</xdr:colOff>
      <xdr:row>16</xdr:row>
      <xdr:rowOff>84067</xdr:rowOff>
    </xdr:to>
    <xdr:grpSp>
      <xdr:nvGrpSpPr>
        <xdr:cNvPr id="15" name="Agrupar 14">
          <a:extLst>
            <a:ext uri="{FF2B5EF4-FFF2-40B4-BE49-F238E27FC236}">
              <a16:creationId xmlns:a16="http://schemas.microsoft.com/office/drawing/2014/main" id="{18399489-1461-4C8C-B583-120ABA3AEFE5}"/>
            </a:ext>
          </a:extLst>
        </xdr:cNvPr>
        <xdr:cNvGrpSpPr/>
      </xdr:nvGrpSpPr>
      <xdr:grpSpPr>
        <a:xfrm>
          <a:off x="175337" y="3435792"/>
          <a:ext cx="2047683" cy="240561"/>
          <a:chOff x="2772202" y="2781678"/>
          <a:chExt cx="2008859" cy="239614"/>
        </a:xfrm>
      </xdr:grpSpPr>
      <xdr:sp macro="" textlink="">
        <xdr:nvSpPr>
          <xdr:cNvPr id="10" name="Seta: Para a Direita 9">
            <a:extLst>
              <a:ext uri="{FF2B5EF4-FFF2-40B4-BE49-F238E27FC236}">
                <a16:creationId xmlns:a16="http://schemas.microsoft.com/office/drawing/2014/main" id="{C041DFFF-8014-4924-B028-83B75EF1A624}"/>
              </a:ext>
            </a:extLst>
          </xdr:cNvPr>
          <xdr:cNvSpPr/>
        </xdr:nvSpPr>
        <xdr:spPr>
          <a:xfrm flipH="1">
            <a:off x="4430299" y="2792767"/>
            <a:ext cx="350762" cy="195601"/>
          </a:xfrm>
          <a:prstGeom prst="rightArrow">
            <a:avLst/>
          </a:prstGeom>
          <a:solidFill>
            <a:schemeClr val="accent6"/>
          </a:solidFill>
          <a:ln>
            <a:solidFill>
              <a:schemeClr val="accent6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pic>
        <xdr:nvPicPr>
          <xdr:cNvPr id="2" name="Imagem 1">
            <a:extLst>
              <a:ext uri="{FF2B5EF4-FFF2-40B4-BE49-F238E27FC236}">
                <a16:creationId xmlns:a16="http://schemas.microsoft.com/office/drawing/2014/main" id="{3AC711D2-CCD0-4E0C-831E-BA4E25DFFA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772202" y="2781678"/>
            <a:ext cx="1649104" cy="23961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18955</xdr:colOff>
      <xdr:row>19</xdr:row>
      <xdr:rowOff>37910</xdr:rowOff>
    </xdr:from>
    <xdr:to>
      <xdr:col>2</xdr:col>
      <xdr:colOff>826789</xdr:colOff>
      <xdr:row>20</xdr:row>
      <xdr:rowOff>96072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3684D88D-0A51-4C56-AD26-7DB7D2D4C665}"/>
            </a:ext>
          </a:extLst>
        </xdr:cNvPr>
        <xdr:cNvGrpSpPr/>
      </xdr:nvGrpSpPr>
      <xdr:grpSpPr>
        <a:xfrm>
          <a:off x="209455" y="4201696"/>
          <a:ext cx="1073173" cy="248662"/>
          <a:chOff x="208507" y="3994813"/>
          <a:chExt cx="1035333" cy="247714"/>
        </a:xfrm>
      </xdr:grpSpPr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C8766567-1AD4-4A7E-9D8A-7C4A82369B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208507" y="3994813"/>
            <a:ext cx="658694" cy="247714"/>
          </a:xfrm>
          <a:prstGeom prst="rect">
            <a:avLst/>
          </a:prstGeom>
        </xdr:spPr>
      </xdr:pic>
      <xdr:sp macro="" textlink="">
        <xdr:nvSpPr>
          <xdr:cNvPr id="17" name="Seta: Para a Direita 16">
            <a:extLst>
              <a:ext uri="{FF2B5EF4-FFF2-40B4-BE49-F238E27FC236}">
                <a16:creationId xmlns:a16="http://schemas.microsoft.com/office/drawing/2014/main" id="{589F654C-3919-4913-8F58-AE3DBE471ECA}"/>
              </a:ext>
            </a:extLst>
          </xdr:cNvPr>
          <xdr:cNvSpPr/>
        </xdr:nvSpPr>
        <xdr:spPr>
          <a:xfrm flipH="1">
            <a:off x="893078" y="4023245"/>
            <a:ext cx="350762" cy="195601"/>
          </a:xfrm>
          <a:prstGeom prst="rightArrow">
            <a:avLst/>
          </a:prstGeom>
          <a:solidFill>
            <a:schemeClr val="accent6"/>
          </a:solidFill>
          <a:ln>
            <a:solidFill>
              <a:schemeClr val="accent6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284238</xdr:colOff>
      <xdr:row>68</xdr:row>
      <xdr:rowOff>60472</xdr:rowOff>
    </xdr:from>
    <xdr:to>
      <xdr:col>4</xdr:col>
      <xdr:colOff>1419359</xdr:colOff>
      <xdr:row>71</xdr:row>
      <xdr:rowOff>34218</xdr:rowOff>
    </xdr:to>
    <xdr:sp macro="" textlink="">
      <xdr:nvSpPr>
        <xdr:cNvPr id="7" name="Seta: Para a Direit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D5B758-33AD-41E8-86FA-FC5DFAE365AA}"/>
            </a:ext>
          </a:extLst>
        </xdr:cNvPr>
        <xdr:cNvSpPr/>
      </xdr:nvSpPr>
      <xdr:spPr>
        <a:xfrm flipH="1">
          <a:off x="2902857" y="9168186"/>
          <a:ext cx="1135121" cy="518032"/>
        </a:xfrm>
        <a:prstGeom prst="rightArrow">
          <a:avLst/>
        </a:prstGeom>
        <a:solidFill>
          <a:srgbClr val="0C0085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400" b="1"/>
            <a:t>Índice</a:t>
          </a:r>
        </a:p>
      </xdr:txBody>
    </xdr:sp>
    <xdr:clientData/>
  </xdr:twoCellAnchor>
  <xdr:twoCellAnchor>
    <xdr:from>
      <xdr:col>7</xdr:col>
      <xdr:colOff>74194</xdr:colOff>
      <xdr:row>16</xdr:row>
      <xdr:rowOff>38101</xdr:rowOff>
    </xdr:from>
    <xdr:to>
      <xdr:col>7</xdr:col>
      <xdr:colOff>848894</xdr:colOff>
      <xdr:row>18</xdr:row>
      <xdr:rowOff>4178</xdr:rowOff>
    </xdr:to>
    <xdr:sp macro="" textlink="">
      <xdr:nvSpPr>
        <xdr:cNvPr id="2" name="Retângul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796C44-B7E4-4A80-9131-B6DAEE4A4C61}"/>
            </a:ext>
          </a:extLst>
        </xdr:cNvPr>
        <xdr:cNvSpPr/>
      </xdr:nvSpPr>
      <xdr:spPr>
        <a:xfrm>
          <a:off x="5275345" y="2786983"/>
          <a:ext cx="774700" cy="195846"/>
        </a:xfrm>
        <a:prstGeom prst="rect">
          <a:avLst/>
        </a:prstGeom>
        <a:solidFill>
          <a:srgbClr val="E30613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/>
            <a:t>Resultado</a:t>
          </a:r>
        </a:p>
      </xdr:txBody>
    </xdr:sp>
    <xdr:clientData/>
  </xdr:twoCellAnchor>
  <xdr:twoCellAnchor>
    <xdr:from>
      <xdr:col>7</xdr:col>
      <xdr:colOff>72940</xdr:colOff>
      <xdr:row>31</xdr:row>
      <xdr:rowOff>34350</xdr:rowOff>
    </xdr:from>
    <xdr:to>
      <xdr:col>7</xdr:col>
      <xdr:colOff>847640</xdr:colOff>
      <xdr:row>33</xdr:row>
      <xdr:rowOff>428</xdr:rowOff>
    </xdr:to>
    <xdr:sp macro="" textlink="">
      <xdr:nvSpPr>
        <xdr:cNvPr id="11" name="Retângul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5CBE4A-B516-4A16-BE8D-12919C3157CF}"/>
            </a:ext>
          </a:extLst>
        </xdr:cNvPr>
        <xdr:cNvSpPr/>
      </xdr:nvSpPr>
      <xdr:spPr>
        <a:xfrm>
          <a:off x="5285947" y="4809722"/>
          <a:ext cx="774700" cy="193476"/>
        </a:xfrm>
        <a:prstGeom prst="rect">
          <a:avLst/>
        </a:prstGeom>
        <a:solidFill>
          <a:srgbClr val="E30613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/>
            <a:t>Resultado</a:t>
          </a:r>
        </a:p>
      </xdr:txBody>
    </xdr:sp>
    <xdr:clientData/>
  </xdr:twoCellAnchor>
  <xdr:twoCellAnchor>
    <xdr:from>
      <xdr:col>7</xdr:col>
      <xdr:colOff>72939</xdr:colOff>
      <xdr:row>43</xdr:row>
      <xdr:rowOff>38627</xdr:rowOff>
    </xdr:from>
    <xdr:to>
      <xdr:col>7</xdr:col>
      <xdr:colOff>847639</xdr:colOff>
      <xdr:row>45</xdr:row>
      <xdr:rowOff>4704</xdr:rowOff>
    </xdr:to>
    <xdr:sp macro="" textlink="">
      <xdr:nvSpPr>
        <xdr:cNvPr id="12" name="Retângul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ED5FA-991E-4C25-84A4-E91F60385963}"/>
            </a:ext>
          </a:extLst>
        </xdr:cNvPr>
        <xdr:cNvSpPr/>
      </xdr:nvSpPr>
      <xdr:spPr>
        <a:xfrm>
          <a:off x="5285946" y="6564539"/>
          <a:ext cx="774700" cy="193476"/>
        </a:xfrm>
        <a:prstGeom prst="rect">
          <a:avLst/>
        </a:prstGeom>
        <a:solidFill>
          <a:srgbClr val="E30613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/>
            <a:t>Resultado</a:t>
          </a:r>
        </a:p>
      </xdr:txBody>
    </xdr:sp>
    <xdr:clientData/>
  </xdr:twoCellAnchor>
  <xdr:twoCellAnchor>
    <xdr:from>
      <xdr:col>7</xdr:col>
      <xdr:colOff>99476</xdr:colOff>
      <xdr:row>68</xdr:row>
      <xdr:rowOff>47074</xdr:rowOff>
    </xdr:from>
    <xdr:to>
      <xdr:col>7</xdr:col>
      <xdr:colOff>825501</xdr:colOff>
      <xdr:row>71</xdr:row>
      <xdr:rowOff>19548</xdr:rowOff>
    </xdr:to>
    <xdr:sp macro="" textlink="">
      <xdr:nvSpPr>
        <xdr:cNvPr id="14" name="Seta: Para a Direita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295B24-2B4A-455B-BA90-2934825019AF}"/>
            </a:ext>
          </a:extLst>
        </xdr:cNvPr>
        <xdr:cNvSpPr/>
      </xdr:nvSpPr>
      <xdr:spPr>
        <a:xfrm rot="16200000">
          <a:off x="5409714" y="9229490"/>
          <a:ext cx="529320" cy="726025"/>
        </a:xfrm>
        <a:prstGeom prst="rightArrow">
          <a:avLst>
            <a:gd name="adj1" fmla="val 50000"/>
            <a:gd name="adj2" fmla="val 71835"/>
          </a:avLst>
        </a:prstGeom>
        <a:solidFill>
          <a:srgbClr val="0C0085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lang="pt-PT" sz="1000" b="1"/>
            <a:t>Topo</a:t>
          </a:r>
        </a:p>
      </xdr:txBody>
    </xdr:sp>
    <xdr:clientData/>
  </xdr:twoCellAnchor>
  <xdr:twoCellAnchor>
    <xdr:from>
      <xdr:col>0</xdr:col>
      <xdr:colOff>278423</xdr:colOff>
      <xdr:row>0</xdr:row>
      <xdr:rowOff>0</xdr:rowOff>
    </xdr:from>
    <xdr:to>
      <xdr:col>8</xdr:col>
      <xdr:colOff>496365</xdr:colOff>
      <xdr:row>0</xdr:row>
      <xdr:rowOff>708982</xdr:rowOff>
    </xdr:to>
    <xdr:grpSp>
      <xdr:nvGrpSpPr>
        <xdr:cNvPr id="13" name="Agrupar 12">
          <a:extLst>
            <a:ext uri="{FF2B5EF4-FFF2-40B4-BE49-F238E27FC236}">
              <a16:creationId xmlns:a16="http://schemas.microsoft.com/office/drawing/2014/main" id="{5EC41C49-87B9-4787-862A-55A9A171AD6F}"/>
            </a:ext>
          </a:extLst>
        </xdr:cNvPr>
        <xdr:cNvGrpSpPr/>
      </xdr:nvGrpSpPr>
      <xdr:grpSpPr>
        <a:xfrm>
          <a:off x="278423" y="0"/>
          <a:ext cx="6460480" cy="708982"/>
          <a:chOff x="134447" y="0"/>
          <a:chExt cx="6679591" cy="708982"/>
        </a:xfrm>
      </xdr:grpSpPr>
      <xdr:pic>
        <xdr:nvPicPr>
          <xdr:cNvPr id="15" name="Imagem 14">
            <a:extLst>
              <a:ext uri="{FF2B5EF4-FFF2-40B4-BE49-F238E27FC236}">
                <a16:creationId xmlns:a16="http://schemas.microsoft.com/office/drawing/2014/main" id="{1BA7EBA1-505A-4486-82EE-AEC9D4CAED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4447" y="39687"/>
            <a:ext cx="2347623" cy="640959"/>
          </a:xfrm>
          <a:prstGeom prst="rect">
            <a:avLst/>
          </a:prstGeom>
        </xdr:spPr>
      </xdr:pic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17C42D16-BCA1-464B-8F7C-79E4A414EFF0}"/>
              </a:ext>
            </a:extLst>
          </xdr:cNvPr>
          <xdr:cNvPicPr/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208" r="15302" b="9236"/>
          <a:stretch/>
        </xdr:blipFill>
        <xdr:spPr>
          <a:xfrm>
            <a:off x="2638988" y="0"/>
            <a:ext cx="747049" cy="708982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4FC862D9-331F-4C3B-AC5A-3F9C290EC8B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/>
          <a:srcRect t="4418" b="5234"/>
          <a:stretch/>
        </xdr:blipFill>
        <xdr:spPr>
          <a:xfrm>
            <a:off x="3454849" y="8140"/>
            <a:ext cx="2219446" cy="665937"/>
          </a:xfrm>
          <a:prstGeom prst="rect">
            <a:avLst/>
          </a:prstGeom>
        </xdr:spPr>
      </xdr:pic>
      <xdr:pic>
        <xdr:nvPicPr>
          <xdr:cNvPr id="18" name="Imagem 17" descr="Resultado de imagem para consumentenbond logo">
            <a:extLst>
              <a:ext uri="{FF2B5EF4-FFF2-40B4-BE49-F238E27FC236}">
                <a16:creationId xmlns:a16="http://schemas.microsoft.com/office/drawing/2014/main" id="{1A2563F0-044C-4778-BE0E-6A4D4C1183C8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92" t="6679" r="7292" b="8156"/>
          <a:stretch/>
        </xdr:blipFill>
        <xdr:spPr bwMode="auto">
          <a:xfrm>
            <a:off x="5682436" y="0"/>
            <a:ext cx="1131602" cy="7038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51290</xdr:colOff>
      <xdr:row>1</xdr:row>
      <xdr:rowOff>7327</xdr:rowOff>
    </xdr:from>
    <xdr:to>
      <xdr:col>6</xdr:col>
      <xdr:colOff>608136</xdr:colOff>
      <xdr:row>1</xdr:row>
      <xdr:rowOff>460979</xdr:rowOff>
    </xdr:to>
    <xdr:grpSp>
      <xdr:nvGrpSpPr>
        <xdr:cNvPr id="19" name="Agrupar 18">
          <a:extLst>
            <a:ext uri="{FF2B5EF4-FFF2-40B4-BE49-F238E27FC236}">
              <a16:creationId xmlns:a16="http://schemas.microsoft.com/office/drawing/2014/main" id="{11E1E7A8-280A-4028-AD7A-CE48BB756F56}"/>
            </a:ext>
          </a:extLst>
        </xdr:cNvPr>
        <xdr:cNvGrpSpPr>
          <a:grpSpLocks noChangeAspect="1"/>
        </xdr:cNvGrpSpPr>
      </xdr:nvGrpSpPr>
      <xdr:grpSpPr>
        <a:xfrm>
          <a:off x="4564675" y="791308"/>
          <a:ext cx="556846" cy="453652"/>
          <a:chOff x="1641232" y="6713293"/>
          <a:chExt cx="1260231" cy="1026686"/>
        </a:xfrm>
      </xdr:grpSpPr>
      <xdr:sp macro="" textlink="">
        <xdr:nvSpPr>
          <xdr:cNvPr id="20" name="Retângulo 19">
            <a:extLst>
              <a:ext uri="{FF2B5EF4-FFF2-40B4-BE49-F238E27FC236}">
                <a16:creationId xmlns:a16="http://schemas.microsoft.com/office/drawing/2014/main" id="{E60BE002-C2CD-4E29-8EC1-13D46FAFA102}"/>
              </a:ext>
            </a:extLst>
          </xdr:cNvPr>
          <xdr:cNvSpPr/>
        </xdr:nvSpPr>
        <xdr:spPr>
          <a:xfrm>
            <a:off x="1641232" y="6713293"/>
            <a:ext cx="1260231" cy="1026686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  <a:effectLst>
            <a:softEdge rad="3175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pic>
        <xdr:nvPicPr>
          <xdr:cNvPr id="21" name="Imagem 20">
            <a:extLst>
              <a:ext uri="{FF2B5EF4-FFF2-40B4-BE49-F238E27FC236}">
                <a16:creationId xmlns:a16="http://schemas.microsoft.com/office/drawing/2014/main" id="{94562719-62E1-4CE8-B924-51363B1B57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044" t="31502" r="8009" b="21021"/>
          <a:stretch/>
        </xdr:blipFill>
        <xdr:spPr>
          <a:xfrm>
            <a:off x="1666874" y="6769404"/>
            <a:ext cx="1201616" cy="94709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C0085"/>
    <pageSetUpPr fitToPage="1"/>
  </sheetPr>
  <dimension ref="A1:F47"/>
  <sheetViews>
    <sheetView showGridLines="0" tabSelected="1" zoomScale="140" zoomScaleNormal="140" workbookViewId="0">
      <selection activeCell="B27" sqref="B27:C27"/>
    </sheetView>
  </sheetViews>
  <sheetFormatPr defaultColWidth="8.7109375" defaultRowHeight="15" x14ac:dyDescent="0.25"/>
  <cols>
    <col min="1" max="1" width="2.85546875" style="3" customWidth="1"/>
    <col min="2" max="2" width="4" style="3" customWidth="1"/>
    <col min="3" max="3" width="91.85546875" style="3" customWidth="1"/>
    <col min="4" max="16384" width="8.7109375" style="3"/>
  </cols>
  <sheetData>
    <row r="1" spans="1:6" ht="62.1" customHeight="1" x14ac:dyDescent="0.25">
      <c r="A1" s="60"/>
      <c r="B1" s="60"/>
      <c r="C1" s="60"/>
      <c r="F1"/>
    </row>
    <row r="2" spans="1:6" s="2" customFormat="1" ht="23.25" x14ac:dyDescent="0.25">
      <c r="A2" s="61" t="s">
        <v>24</v>
      </c>
      <c r="B2" s="62"/>
      <c r="C2" s="63"/>
    </row>
    <row r="3" spans="1:6" ht="5.0999999999999996" customHeight="1" x14ac:dyDescent="0.25">
      <c r="A3" s="64"/>
      <c r="B3" s="56"/>
      <c r="C3" s="57"/>
    </row>
    <row r="4" spans="1:6" ht="14.45" customHeight="1" x14ac:dyDescent="0.25">
      <c r="A4" s="64" t="s">
        <v>68</v>
      </c>
      <c r="B4" s="56"/>
      <c r="C4" s="57"/>
      <c r="F4"/>
    </row>
    <row r="5" spans="1:6" ht="14.45" customHeight="1" x14ac:dyDescent="0.25">
      <c r="A5" s="64"/>
      <c r="B5" s="56"/>
      <c r="C5" s="57"/>
    </row>
    <row r="6" spans="1:6" x14ac:dyDescent="0.25">
      <c r="A6" s="70" t="s">
        <v>8</v>
      </c>
      <c r="B6" s="71"/>
      <c r="C6" s="72"/>
    </row>
    <row r="7" spans="1:6" x14ac:dyDescent="0.25">
      <c r="A7" s="55" t="s">
        <v>32</v>
      </c>
      <c r="B7" s="56" t="s">
        <v>57</v>
      </c>
      <c r="C7" s="57"/>
    </row>
    <row r="8" spans="1:6" x14ac:dyDescent="0.25">
      <c r="A8" s="55" t="s">
        <v>33</v>
      </c>
      <c r="B8" s="56" t="s">
        <v>58</v>
      </c>
      <c r="C8" s="57"/>
    </row>
    <row r="9" spans="1:6" x14ac:dyDescent="0.25">
      <c r="A9" s="55" t="s">
        <v>34</v>
      </c>
      <c r="B9" s="56" t="s">
        <v>59</v>
      </c>
      <c r="C9" s="57"/>
    </row>
    <row r="10" spans="1:6" x14ac:dyDescent="0.25">
      <c r="A10" s="25"/>
      <c r="B10" s="73" t="s">
        <v>35</v>
      </c>
      <c r="C10" s="53" t="s">
        <v>27</v>
      </c>
    </row>
    <row r="11" spans="1:6" x14ac:dyDescent="0.25">
      <c r="A11" s="25"/>
      <c r="B11" s="73" t="s">
        <v>36</v>
      </c>
      <c r="C11" s="53" t="s">
        <v>28</v>
      </c>
    </row>
    <row r="12" spans="1:6" x14ac:dyDescent="0.25">
      <c r="A12" s="25"/>
      <c r="B12" s="73" t="s">
        <v>37</v>
      </c>
      <c r="C12" s="53" t="s">
        <v>29</v>
      </c>
    </row>
    <row r="13" spans="1:6" x14ac:dyDescent="0.25">
      <c r="A13" s="25"/>
      <c r="B13" s="73" t="s">
        <v>38</v>
      </c>
      <c r="C13" s="53" t="s">
        <v>30</v>
      </c>
    </row>
    <row r="14" spans="1:6" x14ac:dyDescent="0.25">
      <c r="A14" s="25"/>
      <c r="B14" s="73" t="s">
        <v>39</v>
      </c>
      <c r="C14" s="53" t="s">
        <v>31</v>
      </c>
    </row>
    <row r="15" spans="1:6" x14ac:dyDescent="0.25">
      <c r="A15" s="55" t="s">
        <v>41</v>
      </c>
      <c r="B15" s="56" t="s">
        <v>60</v>
      </c>
      <c r="C15" s="57"/>
    </row>
    <row r="16" spans="1:6" x14ac:dyDescent="0.25">
      <c r="A16" s="30"/>
      <c r="B16" s="51"/>
      <c r="C16" s="52"/>
    </row>
    <row r="17" spans="1:3" x14ac:dyDescent="0.25">
      <c r="A17" s="30"/>
      <c r="B17" s="51"/>
      <c r="C17" s="52"/>
    </row>
    <row r="18" spans="1:3" ht="15" customHeight="1" x14ac:dyDescent="0.25">
      <c r="A18" s="55" t="s">
        <v>42</v>
      </c>
      <c r="B18" s="56" t="s">
        <v>65</v>
      </c>
      <c r="C18" s="57"/>
    </row>
    <row r="19" spans="1:3" x14ac:dyDescent="0.25">
      <c r="A19" s="55"/>
      <c r="B19" s="56"/>
      <c r="C19" s="57"/>
    </row>
    <row r="20" spans="1:3" x14ac:dyDescent="0.25">
      <c r="A20" s="30"/>
      <c r="B20" s="51"/>
      <c r="C20" s="52"/>
    </row>
    <row r="21" spans="1:3" x14ac:dyDescent="0.25">
      <c r="A21" s="25"/>
      <c r="B21" s="26"/>
      <c r="C21" s="27"/>
    </row>
    <row r="22" spans="1:3" ht="14.45" customHeight="1" x14ac:dyDescent="0.25">
      <c r="A22" s="70" t="s">
        <v>40</v>
      </c>
      <c r="B22" s="71"/>
      <c r="C22" s="72"/>
    </row>
    <row r="23" spans="1:3" ht="14.45" customHeight="1" x14ac:dyDescent="0.25">
      <c r="A23" s="55" t="s">
        <v>32</v>
      </c>
      <c r="B23" s="56" t="s">
        <v>3</v>
      </c>
      <c r="C23" s="57"/>
    </row>
    <row r="24" spans="1:3" ht="29.1" customHeight="1" x14ac:dyDescent="0.25">
      <c r="A24" s="55" t="s">
        <v>33</v>
      </c>
      <c r="B24" s="56" t="s">
        <v>63</v>
      </c>
      <c r="C24" s="57"/>
    </row>
    <row r="25" spans="1:3" ht="14.45" customHeight="1" x14ac:dyDescent="0.25">
      <c r="A25" s="55" t="s">
        <v>34</v>
      </c>
      <c r="B25" s="56" t="s">
        <v>4</v>
      </c>
      <c r="C25" s="57"/>
    </row>
    <row r="26" spans="1:3" x14ac:dyDescent="0.25">
      <c r="A26" s="55" t="s">
        <v>41</v>
      </c>
      <c r="B26" s="56" t="s">
        <v>7</v>
      </c>
      <c r="C26" s="57"/>
    </row>
    <row r="27" spans="1:3" x14ac:dyDescent="0.25">
      <c r="A27" s="55" t="s">
        <v>42</v>
      </c>
      <c r="B27" s="56" t="s">
        <v>6</v>
      </c>
      <c r="C27" s="57"/>
    </row>
    <row r="28" spans="1:3" x14ac:dyDescent="0.25">
      <c r="A28" s="55" t="s">
        <v>43</v>
      </c>
      <c r="B28" s="56" t="s">
        <v>5</v>
      </c>
      <c r="C28" s="57"/>
    </row>
    <row r="29" spans="1:3" ht="15" customHeight="1" x14ac:dyDescent="0.25">
      <c r="A29" s="28"/>
      <c r="B29" s="58" t="s">
        <v>61</v>
      </c>
      <c r="C29" s="59"/>
    </row>
    <row r="30" spans="1:3" x14ac:dyDescent="0.25">
      <c r="A30" s="29"/>
      <c r="B30" s="58"/>
      <c r="C30" s="59"/>
    </row>
    <row r="31" spans="1:3" x14ac:dyDescent="0.25">
      <c r="A31" s="29"/>
      <c r="B31" s="49"/>
      <c r="C31" s="50"/>
    </row>
    <row r="32" spans="1:3" x14ac:dyDescent="0.25">
      <c r="A32" s="70" t="s">
        <v>19</v>
      </c>
      <c r="B32" s="71"/>
      <c r="C32" s="72"/>
    </row>
    <row r="33" spans="1:3" x14ac:dyDescent="0.25">
      <c r="A33" s="55" t="s">
        <v>32</v>
      </c>
      <c r="B33" s="74" t="s">
        <v>21</v>
      </c>
      <c r="C33" s="75"/>
    </row>
    <row r="34" spans="1:3" x14ac:dyDescent="0.25">
      <c r="A34" s="55" t="s">
        <v>33</v>
      </c>
      <c r="B34" s="56" t="s">
        <v>20</v>
      </c>
      <c r="C34" s="57"/>
    </row>
    <row r="35" spans="1:3" x14ac:dyDescent="0.25">
      <c r="A35" s="55" t="s">
        <v>34</v>
      </c>
      <c r="B35" s="74" t="s">
        <v>22</v>
      </c>
      <c r="C35" s="75"/>
    </row>
    <row r="36" spans="1:3" x14ac:dyDescent="0.25">
      <c r="A36" s="55" t="s">
        <v>41</v>
      </c>
      <c r="B36" s="74" t="s">
        <v>23</v>
      </c>
      <c r="C36" s="75"/>
    </row>
    <row r="37" spans="1:3" x14ac:dyDescent="0.25">
      <c r="A37" s="30"/>
      <c r="B37" s="26"/>
      <c r="C37" s="31"/>
    </row>
    <row r="38" spans="1:3" x14ac:dyDescent="0.25">
      <c r="A38" s="30"/>
      <c r="B38" s="26"/>
      <c r="C38" s="31"/>
    </row>
    <row r="39" spans="1:3" x14ac:dyDescent="0.25">
      <c r="A39" s="70" t="s">
        <v>66</v>
      </c>
      <c r="B39" s="71"/>
      <c r="C39" s="72"/>
    </row>
    <row r="40" spans="1:3" x14ac:dyDescent="0.25">
      <c r="A40" s="55" t="s">
        <v>32</v>
      </c>
      <c r="B40" s="74" t="s">
        <v>67</v>
      </c>
      <c r="C40" s="75"/>
    </row>
    <row r="41" spans="1:3" x14ac:dyDescent="0.25">
      <c r="A41" s="30"/>
      <c r="B41" s="47"/>
      <c r="C41" s="48"/>
    </row>
    <row r="42" spans="1:3" x14ac:dyDescent="0.25">
      <c r="A42" s="30"/>
      <c r="B42" s="26"/>
      <c r="C42" s="31"/>
    </row>
    <row r="43" spans="1:3" x14ac:dyDescent="0.25">
      <c r="A43" s="30"/>
      <c r="B43" s="26"/>
      <c r="C43" s="31"/>
    </row>
    <row r="44" spans="1:3" x14ac:dyDescent="0.25">
      <c r="A44" s="30"/>
      <c r="B44" s="26"/>
      <c r="C44" s="31"/>
    </row>
    <row r="45" spans="1:3" ht="28.5" customHeight="1" x14ac:dyDescent="0.25">
      <c r="A45" s="32"/>
      <c r="B45" s="33"/>
      <c r="C45" s="34"/>
    </row>
    <row r="46" spans="1:3" x14ac:dyDescent="0.25">
      <c r="A46" s="41"/>
      <c r="B46" s="42"/>
      <c r="C46" s="43"/>
    </row>
    <row r="47" spans="1:3" x14ac:dyDescent="0.25">
      <c r="A47" s="44"/>
      <c r="B47" s="44"/>
      <c r="C47" s="44"/>
    </row>
  </sheetData>
  <sheetProtection algorithmName="SHA-512" hashValue="7FOv5YRaYVpjuKSdDZEObHgATW87hzsdXxDK0LB7Twjnys8wLF+yh6SXEAouhenMY/+jC1HG2UVikX59JYyR7Q==" saltValue="YA99rv1lECz6yqiRLjUoYw==" spinCount="100000" sheet="1" objects="1" scenarios="1"/>
  <mergeCells count="26">
    <mergeCell ref="A1:C1"/>
    <mergeCell ref="B9:C9"/>
    <mergeCell ref="A2:C2"/>
    <mergeCell ref="A22:C22"/>
    <mergeCell ref="A3:C3"/>
    <mergeCell ref="A6:C6"/>
    <mergeCell ref="A5:C5"/>
    <mergeCell ref="A4:C4"/>
    <mergeCell ref="B15:C15"/>
    <mergeCell ref="B7:C7"/>
    <mergeCell ref="B8:C8"/>
    <mergeCell ref="B18:C19"/>
    <mergeCell ref="A39:C39"/>
    <mergeCell ref="B40:C40"/>
    <mergeCell ref="A32:C32"/>
    <mergeCell ref="B33:C33"/>
    <mergeCell ref="B34:C34"/>
    <mergeCell ref="B29:C30"/>
    <mergeCell ref="B28:C28"/>
    <mergeCell ref="B27:C27"/>
    <mergeCell ref="B25:C25"/>
    <mergeCell ref="B26:C26"/>
    <mergeCell ref="B23:C23"/>
    <mergeCell ref="B24:C24"/>
    <mergeCell ref="B35:C35"/>
    <mergeCell ref="B36:C36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C0085"/>
    <pageSetUpPr fitToPage="1"/>
  </sheetPr>
  <dimension ref="A1:I70"/>
  <sheetViews>
    <sheetView showGridLines="0" zoomScale="130" zoomScaleNormal="130" workbookViewId="0">
      <selection activeCell="C10" sqref="C10:E10"/>
    </sheetView>
  </sheetViews>
  <sheetFormatPr defaultRowHeight="15" x14ac:dyDescent="0.25"/>
  <cols>
    <col min="1" max="1" width="11.28515625" customWidth="1"/>
    <col min="2" max="2" width="3.140625" style="1" bestFit="1" customWidth="1"/>
    <col min="3" max="3" width="11.5703125" style="1" bestFit="1" customWidth="1"/>
    <col min="4" max="4" width="12" style="1" customWidth="1"/>
    <col min="5" max="5" width="29.140625" customWidth="1"/>
    <col min="6" max="6" width="0.5703125" customWidth="1"/>
    <col min="7" max="7" width="12.28515625" customWidth="1"/>
    <col min="8" max="8" width="13.5703125" customWidth="1"/>
    <col min="9" max="9" width="11.28515625" customWidth="1"/>
  </cols>
  <sheetData>
    <row r="1" spans="1:9" s="3" customFormat="1" ht="62.1" customHeight="1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9" ht="37.5" customHeight="1" x14ac:dyDescent="0.25">
      <c r="A2" s="61" t="s">
        <v>26</v>
      </c>
      <c r="B2" s="62"/>
      <c r="C2" s="62"/>
      <c r="D2" s="62"/>
      <c r="E2" s="62"/>
      <c r="F2" s="62"/>
      <c r="G2" s="62"/>
      <c r="H2" s="62"/>
      <c r="I2" s="63"/>
    </row>
    <row r="3" spans="1:9" ht="5.45" customHeight="1" x14ac:dyDescent="0.35">
      <c r="B3" s="19"/>
      <c r="C3" s="19"/>
      <c r="D3" s="19"/>
      <c r="E3" s="20"/>
      <c r="F3" s="20"/>
      <c r="G3" s="20"/>
      <c r="H3" s="20"/>
    </row>
    <row r="4" spans="1:9" ht="19.5" thickBot="1" x14ac:dyDescent="0.3">
      <c r="B4" s="76" t="s">
        <v>15</v>
      </c>
      <c r="C4" s="66" t="s">
        <v>11</v>
      </c>
      <c r="D4" s="67"/>
      <c r="E4" s="22"/>
      <c r="F4" s="22"/>
      <c r="G4" s="22"/>
      <c r="H4" s="22"/>
    </row>
    <row r="5" spans="1:9" ht="6.95" customHeight="1" thickTop="1" x14ac:dyDescent="0.25">
      <c r="B5" s="78"/>
      <c r="C5" s="18"/>
      <c r="D5" s="18"/>
      <c r="E5" s="13"/>
      <c r="F5" s="14"/>
      <c r="G5" s="15"/>
      <c r="H5" s="16"/>
    </row>
    <row r="6" spans="1:9" x14ac:dyDescent="0.25">
      <c r="B6" s="79"/>
      <c r="C6" s="65" t="s">
        <v>25</v>
      </c>
      <c r="D6" s="65"/>
      <c r="E6" s="65"/>
      <c r="F6" s="8"/>
      <c r="G6" s="37">
        <v>0</v>
      </c>
      <c r="H6" s="10"/>
    </row>
    <row r="7" spans="1:9" ht="3.75" customHeight="1" x14ac:dyDescent="0.25">
      <c r="B7" s="79"/>
      <c r="C7" s="8"/>
      <c r="D7" s="8"/>
      <c r="E7" s="6"/>
      <c r="F7" s="6"/>
      <c r="G7" s="54"/>
      <c r="H7" s="17"/>
    </row>
    <row r="8" spans="1:9" x14ac:dyDescent="0.25">
      <c r="B8" s="79"/>
      <c r="C8" s="65" t="s">
        <v>1</v>
      </c>
      <c r="D8" s="65"/>
      <c r="E8" s="65"/>
      <c r="F8" s="8"/>
      <c r="G8" s="35">
        <v>0</v>
      </c>
      <c r="H8" s="10"/>
    </row>
    <row r="9" spans="1:9" ht="3.75" customHeight="1" x14ac:dyDescent="0.25">
      <c r="B9" s="79"/>
      <c r="C9" s="8"/>
      <c r="D9" s="8"/>
      <c r="E9" s="6"/>
      <c r="F9" s="6"/>
      <c r="G9" s="54"/>
      <c r="H9" s="17"/>
    </row>
    <row r="10" spans="1:9" x14ac:dyDescent="0.25">
      <c r="B10" s="79"/>
      <c r="C10" s="65" t="s">
        <v>2</v>
      </c>
      <c r="D10" s="65"/>
      <c r="E10" s="65"/>
      <c r="F10" s="8"/>
      <c r="G10" s="36">
        <v>0</v>
      </c>
      <c r="H10" s="10"/>
    </row>
    <row r="11" spans="1:9" ht="3.75" customHeight="1" x14ac:dyDescent="0.25">
      <c r="B11" s="79"/>
      <c r="C11" s="8"/>
      <c r="D11" s="8"/>
      <c r="E11" s="6"/>
      <c r="F11" s="6"/>
      <c r="G11" s="54"/>
      <c r="H11" s="17"/>
    </row>
    <row r="12" spans="1:9" x14ac:dyDescent="0.25">
      <c r="B12" s="79"/>
      <c r="C12" s="65" t="s">
        <v>10</v>
      </c>
      <c r="D12" s="65"/>
      <c r="E12" s="65"/>
      <c r="F12" s="8"/>
      <c r="G12" s="35">
        <v>0</v>
      </c>
      <c r="H12" s="10"/>
    </row>
    <row r="13" spans="1:9" ht="3.75" customHeight="1" x14ac:dyDescent="0.25">
      <c r="B13" s="79"/>
      <c r="C13" s="8"/>
      <c r="D13" s="8"/>
      <c r="E13" s="6"/>
      <c r="F13" s="6"/>
      <c r="G13" s="54"/>
      <c r="H13" s="17"/>
    </row>
    <row r="14" spans="1:9" x14ac:dyDescent="0.25">
      <c r="B14" s="79"/>
      <c r="C14" s="65" t="s">
        <v>12</v>
      </c>
      <c r="D14" s="65"/>
      <c r="E14" s="65"/>
      <c r="F14" s="8"/>
      <c r="G14" s="45">
        <v>0</v>
      </c>
      <c r="H14" s="10"/>
    </row>
    <row r="15" spans="1:9" ht="3.75" customHeight="1" x14ac:dyDescent="0.25">
      <c r="B15" s="79"/>
      <c r="C15" s="8"/>
      <c r="D15" s="8"/>
      <c r="E15" s="6"/>
      <c r="F15" s="6"/>
      <c r="G15" s="54"/>
      <c r="H15" s="17"/>
    </row>
    <row r="16" spans="1:9" x14ac:dyDescent="0.25">
      <c r="B16" s="79"/>
      <c r="C16" s="65" t="s">
        <v>9</v>
      </c>
      <c r="D16" s="65"/>
      <c r="E16" s="65"/>
      <c r="F16" s="8"/>
      <c r="G16" s="35">
        <v>0</v>
      </c>
      <c r="H16" s="10"/>
    </row>
    <row r="17" spans="1:8" ht="3.75" customHeight="1" x14ac:dyDescent="0.25">
      <c r="B17" s="79"/>
      <c r="C17" s="8"/>
      <c r="D17" s="8"/>
      <c r="E17" s="6"/>
      <c r="F17" s="6"/>
      <c r="G17" s="54"/>
      <c r="H17" s="17"/>
    </row>
    <row r="18" spans="1:8" x14ac:dyDescent="0.25">
      <c r="B18" s="79"/>
      <c r="C18" s="65" t="s">
        <v>44</v>
      </c>
      <c r="D18" s="65"/>
      <c r="E18" s="65"/>
      <c r="F18" s="8"/>
      <c r="G18" s="37">
        <v>0</v>
      </c>
      <c r="H18" s="10"/>
    </row>
    <row r="19" spans="1:8" ht="6.95" customHeight="1" x14ac:dyDescent="0.25">
      <c r="B19" s="80"/>
      <c r="C19" s="11"/>
      <c r="D19" s="11"/>
      <c r="E19" s="11"/>
      <c r="F19" s="11"/>
      <c r="G19" s="11"/>
      <c r="H19" s="12"/>
    </row>
    <row r="20" spans="1:8" ht="5.45" customHeight="1" x14ac:dyDescent="0.25">
      <c r="A20" s="21"/>
      <c r="B20" s="19"/>
      <c r="C20" s="19"/>
      <c r="D20" s="19"/>
      <c r="E20" s="21"/>
      <c r="F20" s="21"/>
      <c r="G20" s="19"/>
      <c r="H20" s="19"/>
    </row>
    <row r="21" spans="1:8" ht="19.5" thickBot="1" x14ac:dyDescent="0.3">
      <c r="B21" s="76" t="s">
        <v>16</v>
      </c>
      <c r="C21" s="66" t="s">
        <v>13</v>
      </c>
      <c r="D21" s="67"/>
      <c r="E21" s="22"/>
      <c r="F21" s="22"/>
      <c r="G21" s="22"/>
      <c r="H21" s="22"/>
    </row>
    <row r="22" spans="1:8" ht="6.95" customHeight="1" thickTop="1" x14ac:dyDescent="0.25">
      <c r="B22" s="78"/>
      <c r="C22" s="18"/>
      <c r="D22" s="18"/>
      <c r="E22" s="13"/>
      <c r="F22" s="14"/>
      <c r="G22" s="15"/>
      <c r="H22" s="16"/>
    </row>
    <row r="23" spans="1:8" x14ac:dyDescent="0.25">
      <c r="B23" s="81" t="s">
        <v>18</v>
      </c>
      <c r="C23" s="65"/>
      <c r="D23" s="65"/>
      <c r="E23" s="65"/>
      <c r="F23" s="8"/>
      <c r="G23" s="37">
        <v>0</v>
      </c>
      <c r="H23" s="10"/>
    </row>
    <row r="24" spans="1:8" ht="3.75" customHeight="1" x14ac:dyDescent="0.25">
      <c r="B24" s="79"/>
      <c r="C24" s="8"/>
      <c r="D24" s="8"/>
      <c r="E24" s="6"/>
      <c r="F24" s="6"/>
      <c r="G24" s="54"/>
      <c r="H24" s="17"/>
    </row>
    <row r="25" spans="1:8" x14ac:dyDescent="0.25">
      <c r="B25" s="79"/>
      <c r="C25" s="65" t="s">
        <v>1</v>
      </c>
      <c r="D25" s="65"/>
      <c r="E25" s="65"/>
      <c r="F25" s="8"/>
      <c r="G25" s="35">
        <v>0</v>
      </c>
      <c r="H25" s="10"/>
    </row>
    <row r="26" spans="1:8" ht="3.75" customHeight="1" x14ac:dyDescent="0.25">
      <c r="B26" s="79"/>
      <c r="C26" s="8"/>
      <c r="D26" s="8"/>
      <c r="E26" s="6"/>
      <c r="F26" s="6"/>
      <c r="G26" s="54"/>
      <c r="H26" s="17"/>
    </row>
    <row r="27" spans="1:8" x14ac:dyDescent="0.25">
      <c r="B27" s="81" t="s">
        <v>51</v>
      </c>
      <c r="C27" s="65"/>
      <c r="D27" s="65"/>
      <c r="E27" s="65"/>
      <c r="F27" s="8"/>
      <c r="G27" s="36">
        <v>0</v>
      </c>
      <c r="H27" s="10"/>
    </row>
    <row r="28" spans="1:8" ht="3.75" customHeight="1" x14ac:dyDescent="0.25">
      <c r="B28" s="79"/>
      <c r="C28" s="8"/>
      <c r="D28" s="8"/>
      <c r="E28" s="6"/>
      <c r="F28" s="6"/>
      <c r="G28" s="54"/>
      <c r="H28" s="17"/>
    </row>
    <row r="29" spans="1:8" x14ac:dyDescent="0.25">
      <c r="B29" s="79"/>
      <c r="C29" s="65" t="s">
        <v>10</v>
      </c>
      <c r="D29" s="65"/>
      <c r="E29" s="65"/>
      <c r="F29" s="8"/>
      <c r="G29" s="35">
        <v>0</v>
      </c>
      <c r="H29" s="10"/>
    </row>
    <row r="30" spans="1:8" ht="3.75" customHeight="1" x14ac:dyDescent="0.25">
      <c r="B30" s="79"/>
      <c r="C30" s="8"/>
      <c r="D30" s="8"/>
      <c r="E30" s="6"/>
      <c r="F30" s="6"/>
      <c r="G30" s="54"/>
      <c r="H30" s="17"/>
    </row>
    <row r="31" spans="1:8" x14ac:dyDescent="0.25">
      <c r="B31" s="79"/>
      <c r="C31" s="65" t="s">
        <v>12</v>
      </c>
      <c r="D31" s="65"/>
      <c r="E31" s="65"/>
      <c r="F31" s="8"/>
      <c r="G31" s="37">
        <v>0</v>
      </c>
      <c r="H31" s="10"/>
    </row>
    <row r="32" spans="1:8" ht="3.75" customHeight="1" x14ac:dyDescent="0.25">
      <c r="B32" s="79"/>
      <c r="C32" s="8"/>
      <c r="D32" s="8"/>
      <c r="E32" s="6"/>
      <c r="F32" s="6"/>
      <c r="G32" s="54"/>
      <c r="H32" s="17"/>
    </row>
    <row r="33" spans="1:8" x14ac:dyDescent="0.25">
      <c r="B33" s="79"/>
      <c r="C33" s="65" t="s">
        <v>9</v>
      </c>
      <c r="D33" s="65"/>
      <c r="E33" s="65"/>
      <c r="F33" s="8"/>
      <c r="G33" s="35">
        <v>0</v>
      </c>
      <c r="H33" s="10"/>
    </row>
    <row r="34" spans="1:8" ht="6.95" customHeight="1" x14ac:dyDescent="0.25">
      <c r="B34" s="80"/>
      <c r="C34" s="11"/>
      <c r="D34" s="11"/>
      <c r="E34" s="11"/>
      <c r="F34" s="11"/>
      <c r="G34" s="11"/>
      <c r="H34" s="12"/>
    </row>
    <row r="35" spans="1:8" ht="30.95" customHeight="1" x14ac:dyDescent="0.25">
      <c r="B35" s="68" t="s">
        <v>64</v>
      </c>
      <c r="C35" s="68"/>
      <c r="D35" s="68"/>
      <c r="E35" s="68"/>
      <c r="F35" s="68"/>
      <c r="G35" s="68"/>
      <c r="H35" s="68"/>
    </row>
    <row r="36" spans="1:8" ht="5.45" customHeight="1" x14ac:dyDescent="0.25">
      <c r="A36" s="21"/>
      <c r="B36" s="19"/>
      <c r="C36" s="19"/>
      <c r="D36" s="19"/>
      <c r="E36" s="21"/>
      <c r="F36" s="21"/>
      <c r="G36" s="19"/>
      <c r="H36" s="19"/>
    </row>
    <row r="37" spans="1:8" ht="19.5" thickBot="1" x14ac:dyDescent="0.3">
      <c r="B37" s="77" t="s">
        <v>17</v>
      </c>
      <c r="C37" s="66" t="s">
        <v>14</v>
      </c>
      <c r="D37" s="67"/>
      <c r="E37" s="22"/>
      <c r="F37" s="22"/>
      <c r="G37" s="22"/>
      <c r="H37" s="22"/>
    </row>
    <row r="38" spans="1:8" ht="6.95" customHeight="1" thickTop="1" x14ac:dyDescent="0.25">
      <c r="B38" s="78"/>
      <c r="C38" s="18"/>
      <c r="D38" s="18"/>
      <c r="E38" s="13"/>
      <c r="F38" s="14"/>
      <c r="G38" s="15"/>
      <c r="H38" s="16"/>
    </row>
    <row r="39" spans="1:8" x14ac:dyDescent="0.25">
      <c r="B39" s="79"/>
      <c r="C39" s="65" t="s">
        <v>45</v>
      </c>
      <c r="D39" s="65"/>
      <c r="E39" s="65"/>
      <c r="F39" s="8"/>
      <c r="G39" s="37">
        <v>0</v>
      </c>
      <c r="H39" s="10"/>
    </row>
    <row r="40" spans="1:8" ht="3.75" customHeight="1" x14ac:dyDescent="0.25">
      <c r="B40" s="79"/>
      <c r="C40" s="8"/>
      <c r="D40" s="8"/>
      <c r="E40" s="6"/>
      <c r="F40" s="6"/>
      <c r="G40" s="54"/>
      <c r="H40" s="17"/>
    </row>
    <row r="41" spans="1:8" x14ac:dyDescent="0.25">
      <c r="B41" s="79"/>
      <c r="C41" s="65" t="s">
        <v>53</v>
      </c>
      <c r="D41" s="65"/>
      <c r="E41" s="65"/>
      <c r="F41" s="8"/>
      <c r="G41" s="37">
        <v>0</v>
      </c>
      <c r="H41" s="10"/>
    </row>
    <row r="42" spans="1:8" ht="3.75" customHeight="1" x14ac:dyDescent="0.25">
      <c r="B42" s="79"/>
      <c r="C42" s="8"/>
      <c r="D42" s="8"/>
      <c r="E42" s="6"/>
      <c r="F42" s="6"/>
      <c r="G42" s="54"/>
      <c r="H42" s="17"/>
    </row>
    <row r="43" spans="1:8" x14ac:dyDescent="0.25">
      <c r="B43" s="79"/>
      <c r="C43" s="65" t="s">
        <v>10</v>
      </c>
      <c r="D43" s="65"/>
      <c r="E43" s="65"/>
      <c r="F43" s="8"/>
      <c r="G43" s="35">
        <v>0</v>
      </c>
      <c r="H43" s="10"/>
    </row>
    <row r="44" spans="1:8" ht="3.75" customHeight="1" x14ac:dyDescent="0.25">
      <c r="B44" s="79"/>
      <c r="C44" s="8"/>
      <c r="D44" s="8"/>
      <c r="E44" s="6"/>
      <c r="F44" s="6"/>
      <c r="G44" s="54"/>
      <c r="H44" s="17"/>
    </row>
    <row r="45" spans="1:8" x14ac:dyDescent="0.25">
      <c r="B45" s="79"/>
      <c r="C45" s="65" t="s">
        <v>9</v>
      </c>
      <c r="D45" s="65"/>
      <c r="E45" s="65"/>
      <c r="F45" s="8"/>
      <c r="G45" s="35">
        <v>0</v>
      </c>
      <c r="H45" s="10"/>
    </row>
    <row r="46" spans="1:8" ht="6.95" customHeight="1" x14ac:dyDescent="0.25">
      <c r="B46" s="80"/>
      <c r="C46" s="11"/>
      <c r="D46" s="11"/>
      <c r="E46" s="11"/>
      <c r="F46" s="11"/>
      <c r="G46" s="11"/>
      <c r="H46" s="12"/>
    </row>
    <row r="47" spans="1:8" x14ac:dyDescent="0.25">
      <c r="B47" s="68" t="s">
        <v>62</v>
      </c>
      <c r="C47" s="68"/>
      <c r="D47" s="68"/>
      <c r="E47" s="68"/>
      <c r="F47" s="68"/>
      <c r="G47" s="68"/>
      <c r="H47" s="68"/>
    </row>
    <row r="48" spans="1:8" x14ac:dyDescent="0.25">
      <c r="A48" s="21"/>
      <c r="B48" s="19"/>
      <c r="C48" s="19"/>
      <c r="D48" s="19"/>
      <c r="E48" s="21"/>
      <c r="F48" s="21"/>
      <c r="G48" s="19"/>
      <c r="H48" s="19"/>
    </row>
    <row r="49" spans="2:8" ht="19.5" thickBot="1" x14ac:dyDescent="0.3">
      <c r="B49" s="67" t="s">
        <v>0</v>
      </c>
      <c r="C49" s="67"/>
      <c r="D49" s="22"/>
      <c r="E49" s="24"/>
      <c r="F49" s="22"/>
      <c r="G49" s="22"/>
      <c r="H49" s="22"/>
    </row>
    <row r="50" spans="2:8" ht="6.95" customHeight="1" thickTop="1" x14ac:dyDescent="0.25">
      <c r="B50" s="78"/>
      <c r="C50" s="18"/>
      <c r="D50" s="18"/>
      <c r="E50" s="13"/>
      <c r="F50" s="14"/>
      <c r="G50" s="15"/>
      <c r="H50" s="16"/>
    </row>
    <row r="51" spans="2:8" x14ac:dyDescent="0.25">
      <c r="B51" s="79"/>
      <c r="C51" s="65" t="s">
        <v>48</v>
      </c>
      <c r="D51" s="65"/>
      <c r="E51" s="65"/>
      <c r="F51" s="8"/>
      <c r="G51" s="39">
        <f>IF(G6&gt;0,(G6*G8*(G10/12))/G10,0)</f>
        <v>0</v>
      </c>
      <c r="H51" s="9"/>
    </row>
    <row r="52" spans="2:8" ht="3.75" customHeight="1" x14ac:dyDescent="0.25">
      <c r="B52" s="79"/>
      <c r="E52" s="1"/>
      <c r="F52" s="1"/>
      <c r="G52" s="1"/>
      <c r="H52" s="7"/>
    </row>
    <row r="53" spans="2:8" x14ac:dyDescent="0.25">
      <c r="B53" s="79"/>
      <c r="C53" s="65" t="s">
        <v>47</v>
      </c>
      <c r="D53" s="65"/>
      <c r="E53" s="65"/>
      <c r="F53" s="8"/>
      <c r="G53" s="39">
        <f>IF(G6&gt;0,G55-G51,0)</f>
        <v>0</v>
      </c>
      <c r="H53" s="10"/>
    </row>
    <row r="54" spans="2:8" ht="3.75" customHeight="1" x14ac:dyDescent="0.25">
      <c r="B54" s="79"/>
      <c r="E54" s="1"/>
      <c r="F54" s="1"/>
      <c r="G54" s="1"/>
      <c r="H54" s="7"/>
    </row>
    <row r="55" spans="2:8" x14ac:dyDescent="0.25">
      <c r="B55" s="79"/>
      <c r="C55" s="65" t="s">
        <v>49</v>
      </c>
      <c r="D55" s="65"/>
      <c r="E55" s="65"/>
      <c r="F55" s="8"/>
      <c r="G55" s="40">
        <f>IF(G6&gt;0,G6/((1-(1+(G8/12))^(-G10))/(G8/12))+G18,0)</f>
        <v>0</v>
      </c>
      <c r="H55" s="10"/>
    </row>
    <row r="56" spans="2:8" ht="3.75" customHeight="1" x14ac:dyDescent="0.25">
      <c r="B56" s="79"/>
      <c r="C56" s="8"/>
      <c r="D56" s="8"/>
      <c r="E56" s="5"/>
      <c r="F56" s="6"/>
      <c r="G56" s="4"/>
      <c r="H56" s="10"/>
    </row>
    <row r="57" spans="2:8" x14ac:dyDescent="0.25">
      <c r="B57" s="79"/>
      <c r="C57" s="65" t="s">
        <v>46</v>
      </c>
      <c r="D57" s="65"/>
      <c r="E57" s="65"/>
      <c r="F57" s="8"/>
      <c r="G57" s="38">
        <f>IF(G6&gt;0,G55*G10,0)</f>
        <v>0</v>
      </c>
      <c r="H57" s="10"/>
    </row>
    <row r="58" spans="2:8" ht="3.75" customHeight="1" x14ac:dyDescent="0.25">
      <c r="B58" s="79"/>
      <c r="E58" s="1"/>
      <c r="F58" s="1"/>
      <c r="G58" s="1"/>
      <c r="H58" s="10"/>
    </row>
    <row r="59" spans="2:8" x14ac:dyDescent="0.25">
      <c r="B59" s="79"/>
      <c r="C59" s="65" t="s">
        <v>50</v>
      </c>
      <c r="D59" s="65"/>
      <c r="E59" s="65"/>
      <c r="F59" s="1"/>
      <c r="G59" s="38">
        <f>IF(G6&gt;0,G57+G14+(G12*G6)+G14*G16,0)</f>
        <v>0</v>
      </c>
      <c r="H59" s="10"/>
    </row>
    <row r="60" spans="2:8" ht="3.75" customHeight="1" x14ac:dyDescent="0.25">
      <c r="B60" s="79"/>
      <c r="C60" s="8"/>
      <c r="D60" s="8"/>
      <c r="E60" s="6"/>
      <c r="F60" s="6"/>
      <c r="G60" s="54"/>
      <c r="H60" s="17"/>
    </row>
    <row r="61" spans="2:8" x14ac:dyDescent="0.25">
      <c r="B61" s="81" t="s">
        <v>52</v>
      </c>
      <c r="C61" s="65"/>
      <c r="D61" s="65"/>
      <c r="E61" s="65"/>
      <c r="F61" s="1"/>
      <c r="G61" s="38">
        <f>IF(G6&gt;0,IF(G41&gt;0,G59-G41+(G39*G43)+(G39*G43)*G45,0),0)</f>
        <v>0</v>
      </c>
      <c r="H61" s="10"/>
    </row>
    <row r="62" spans="2:8" ht="3.75" customHeight="1" x14ac:dyDescent="0.25">
      <c r="B62" s="79"/>
      <c r="C62" s="8"/>
      <c r="D62" s="8"/>
      <c r="E62" s="6"/>
      <c r="F62" s="6"/>
      <c r="G62" s="54"/>
      <c r="H62" s="10"/>
    </row>
    <row r="63" spans="2:8" x14ac:dyDescent="0.25">
      <c r="B63" s="79"/>
      <c r="C63" s="65" t="s">
        <v>54</v>
      </c>
      <c r="D63" s="65"/>
      <c r="E63" s="65"/>
      <c r="F63" s="1"/>
      <c r="G63" s="40">
        <f>IF(G23&gt;0,(G23/((1-(1+(G25/12))^(-G27))/(G25/12)))+(G55),0)</f>
        <v>0</v>
      </c>
      <c r="H63" s="10"/>
    </row>
    <row r="64" spans="2:8" ht="3.75" customHeight="1" x14ac:dyDescent="0.25">
      <c r="B64" s="79"/>
      <c r="C64" s="8"/>
      <c r="D64" s="8"/>
      <c r="E64" s="6"/>
      <c r="F64" s="6"/>
      <c r="G64" s="54"/>
      <c r="H64" s="10"/>
    </row>
    <row r="65" spans="2:9" x14ac:dyDescent="0.25">
      <c r="B65" s="81" t="s">
        <v>55</v>
      </c>
      <c r="C65" s="65"/>
      <c r="D65" s="65"/>
      <c r="E65" s="65"/>
      <c r="F65" s="1"/>
      <c r="G65" s="38">
        <f>IF(G23&gt;0,G63*G27+(G59-(G10-G27)*G55),0)</f>
        <v>0</v>
      </c>
      <c r="H65" s="10"/>
    </row>
    <row r="66" spans="2:9" ht="3.75" customHeight="1" x14ac:dyDescent="0.25">
      <c r="B66" s="79"/>
      <c r="E66" s="1"/>
      <c r="F66" s="1"/>
      <c r="G66" s="46" t="s">
        <v>10</v>
      </c>
      <c r="H66" s="10"/>
      <c r="I66" s="46"/>
    </row>
    <row r="67" spans="2:9" x14ac:dyDescent="0.25">
      <c r="B67" s="81" t="s">
        <v>56</v>
      </c>
      <c r="C67" s="65"/>
      <c r="D67" s="65"/>
      <c r="E67" s="65"/>
      <c r="F67" s="1"/>
      <c r="G67" s="38">
        <f>IF(G23&gt;0,IF(G41&gt;0,G65-G39+(G43*G39)+(G43*G39)*G45,0),0)</f>
        <v>0</v>
      </c>
      <c r="H67" s="10"/>
    </row>
    <row r="68" spans="2:9" ht="6.95" customHeight="1" x14ac:dyDescent="0.25">
      <c r="B68" s="80"/>
      <c r="C68" s="11"/>
      <c r="D68" s="11"/>
      <c r="E68" s="11"/>
      <c r="F68" s="11"/>
      <c r="G68" s="11"/>
      <c r="H68" s="12"/>
    </row>
    <row r="69" spans="2:9" x14ac:dyDescent="0.25">
      <c r="B69" s="19"/>
      <c r="C69" s="19"/>
      <c r="D69" s="19"/>
      <c r="E69" s="21"/>
      <c r="F69" s="21"/>
      <c r="G69" s="23"/>
      <c r="H69" s="21"/>
    </row>
    <row r="70" spans="2:9" x14ac:dyDescent="0.25">
      <c r="B70" s="19"/>
    </row>
  </sheetData>
  <sheetProtection algorithmName="SHA-512" hashValue="ImEV+9dvobxjG7DBI4uuW25wJ80xWvSGcUI0lvqhLf9tEe60sV+EOfeljsf9b0J9cpcFiglZrpvqjyZtwg4lqw==" saltValue="QcJr6Exsskrz81XkLZqXQg==" spinCount="100000" sheet="1" objects="1" scenarios="1"/>
  <mergeCells count="34">
    <mergeCell ref="B61:E61"/>
    <mergeCell ref="C63:E63"/>
    <mergeCell ref="B67:E67"/>
    <mergeCell ref="B65:E65"/>
    <mergeCell ref="C51:E51"/>
    <mergeCell ref="C57:E57"/>
    <mergeCell ref="C55:E55"/>
    <mergeCell ref="A1:I1"/>
    <mergeCell ref="C10:E10"/>
    <mergeCell ref="C12:E12"/>
    <mergeCell ref="C25:E25"/>
    <mergeCell ref="C29:E29"/>
    <mergeCell ref="C4:D4"/>
    <mergeCell ref="C6:E6"/>
    <mergeCell ref="C8:E8"/>
    <mergeCell ref="A2:I2"/>
    <mergeCell ref="C14:E14"/>
    <mergeCell ref="C16:E16"/>
    <mergeCell ref="C18:E18"/>
    <mergeCell ref="B49:C49"/>
    <mergeCell ref="C53:E53"/>
    <mergeCell ref="C59:E59"/>
    <mergeCell ref="C21:D21"/>
    <mergeCell ref="B27:E27"/>
    <mergeCell ref="C43:E43"/>
    <mergeCell ref="C45:E45"/>
    <mergeCell ref="B47:H47"/>
    <mergeCell ref="B35:H35"/>
    <mergeCell ref="C31:E31"/>
    <mergeCell ref="C33:E33"/>
    <mergeCell ref="C37:D37"/>
    <mergeCell ref="C39:E39"/>
    <mergeCell ref="B23:E23"/>
    <mergeCell ref="C41:E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Índice</vt:lpstr>
      <vt:lpstr>Simulador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rodrigues</dc:creator>
  <cp:lastModifiedBy>karim rodrigues</cp:lastModifiedBy>
  <cp:lastPrinted>2020-03-04T00:52:01Z</cp:lastPrinted>
  <dcterms:created xsi:type="dcterms:W3CDTF">2020-02-06T15:16:23Z</dcterms:created>
  <dcterms:modified xsi:type="dcterms:W3CDTF">2020-03-11T23:06:13Z</dcterms:modified>
</cp:coreProperties>
</file>